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20052" windowHeight="884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3" i="1"/>
  <c r="H69"/>
  <c r="H34"/>
  <c r="H26"/>
  <c r="F92"/>
  <c r="F86"/>
  <c r="F16" l="1"/>
  <c r="F22" s="1"/>
  <c r="H79" l="1"/>
  <c r="H24" s="1"/>
</calcChain>
</file>

<file path=xl/sharedStrings.xml><?xml version="1.0" encoding="utf-8"?>
<sst xmlns="http://schemas.openxmlformats.org/spreadsheetml/2006/main" count="81" uniqueCount="76">
  <si>
    <t>Утверждено</t>
  </si>
  <si>
    <t>ТСЖ "Черемушки"</t>
  </si>
  <si>
    <t>№  п/п</t>
  </si>
  <si>
    <t>Наименование статей</t>
  </si>
  <si>
    <t xml:space="preserve">В том числе: </t>
  </si>
  <si>
    <t>ДОХОДЫ</t>
  </si>
  <si>
    <t>Плата за содержание общего имущества в доме собственников жилых помещений</t>
  </si>
  <si>
    <t>Прочие доходы всего:</t>
  </si>
  <si>
    <t>пени</t>
  </si>
  <si>
    <t>опломбирование счетчиков</t>
  </si>
  <si>
    <t>РАСХОДЫ</t>
  </si>
  <si>
    <t>Производственные расходы всего</t>
  </si>
  <si>
    <t>Содержание домового хозяйства</t>
  </si>
  <si>
    <t>уборка прилегающей территории 6 раз в неделю (дворник)</t>
  </si>
  <si>
    <t>уборка помещений в подъездах (уборщица)</t>
  </si>
  <si>
    <t>УСЛУГИ сторонних организаций</t>
  </si>
  <si>
    <t xml:space="preserve">Метрологическая поверка приборов </t>
  </si>
  <si>
    <t>Десинсекция, дератизация 1 раз в год</t>
  </si>
  <si>
    <t>Вентиляционные работы</t>
  </si>
  <si>
    <t>Вывоз дворового смета</t>
  </si>
  <si>
    <t>Техобслуживание газопровода</t>
  </si>
  <si>
    <t>Аварийные работы</t>
  </si>
  <si>
    <t>Капитальный ремонт (накопление на счет)</t>
  </si>
  <si>
    <t>Хозяйственные нужды (лампы, замки, инвентарь, метлы, тряпки, химпрепараты, моющие и т.д.)</t>
  </si>
  <si>
    <t>1) Оплата труда производственного персонала:</t>
  </si>
  <si>
    <t>2) Оплата труда по трудовым соглашениям по ремонтным работам (фундамент, подвал, подъезды, крыша)</t>
  </si>
  <si>
    <t>3) Материалы, инвентарь для производства текущего ремонта</t>
  </si>
  <si>
    <t>в том числе:</t>
  </si>
  <si>
    <t>2) канцелярские товары</t>
  </si>
  <si>
    <t>3) содержание оргтехники</t>
  </si>
  <si>
    <t>оплата за вывоз мусора ООО  "Транс Сервис"</t>
  </si>
  <si>
    <t>ОПЛАТА труда техперсонала всего:</t>
  </si>
  <si>
    <t>Услуги по отправке электронной отчетности</t>
  </si>
  <si>
    <t>Вознаграждение актива, всего:</t>
  </si>
  <si>
    <t>в т.ч.</t>
  </si>
  <si>
    <t>2) поощрение активных членов ТСЖ</t>
  </si>
  <si>
    <t>(ПФР  -20%,  НДФЛ - 13%)</t>
  </si>
  <si>
    <t>Налоги всего: 33%</t>
  </si>
  <si>
    <t>I</t>
  </si>
  <si>
    <t>II</t>
  </si>
  <si>
    <t>ТЕКУЩИЙ РЕМОНТ общего имущества МКД, всего:</t>
  </si>
  <si>
    <t xml:space="preserve">Благоустройство территории (покос травы, озеленение ) </t>
  </si>
  <si>
    <t>Административные расходы всего,</t>
  </si>
  <si>
    <t>1) Оплата труда всего - бухгалтер (5000,00)</t>
  </si>
  <si>
    <t>ВСЕГО ДОХОДОВ:</t>
  </si>
  <si>
    <t>"____"________________2012г.</t>
  </si>
  <si>
    <t>профилактика и мелкий ремонт освещения в МОП, электрик - 1566,00</t>
  </si>
  <si>
    <t>налоги всего:  33,2%</t>
  </si>
  <si>
    <t>налоги всего: 33,2%</t>
  </si>
  <si>
    <t>обслуживание, профилактический, мелкий ремонт сантехнического оборудования (водопроводной, отопительной, канализационной систем), находящегося в собственности (сантехник - 2001,00)</t>
  </si>
  <si>
    <t>Отчет</t>
  </si>
  <si>
    <t xml:space="preserve">доходов и расходов на содержание общего имущества жилого дома по   </t>
  </si>
  <si>
    <t>ул. Чкалова, д. 86, кор.1 ТСЖ "Черемушки" за  I квартал 2012г.</t>
  </si>
  <si>
    <t>другие ( перерасчет по теплу)</t>
  </si>
  <si>
    <t>Коммунальные услуги и другие</t>
  </si>
  <si>
    <t>В т.ч.</t>
  </si>
  <si>
    <t>Коммунальные услуги</t>
  </si>
  <si>
    <t>Теплосети</t>
  </si>
  <si>
    <t>Водоканал</t>
  </si>
  <si>
    <t>Кубаньэнерго</t>
  </si>
  <si>
    <t>Касса</t>
  </si>
  <si>
    <t>Банк</t>
  </si>
  <si>
    <t>Сальдо на 01.04.2012г.</t>
  </si>
  <si>
    <t>I квартал 2012г.</t>
  </si>
  <si>
    <t>Расход</t>
  </si>
  <si>
    <t>Приход</t>
  </si>
  <si>
    <t>1) председатель правления (6003,00)</t>
  </si>
  <si>
    <t>4) услуги связи</t>
  </si>
  <si>
    <t>5) транспортные расходы</t>
  </si>
  <si>
    <t>6) услуги банка</t>
  </si>
  <si>
    <t>7)непредвиденные расходы(венок, юбилей)</t>
  </si>
  <si>
    <t>ревизионной комиссией</t>
  </si>
  <si>
    <t>Члены ревизионной комиссии</t>
  </si>
  <si>
    <t>Салатова Х.А.</t>
  </si>
  <si>
    <t>Савельева О.П.</t>
  </si>
  <si>
    <t>Андрианова М.И.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</si>
</sst>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0" xfId="0" applyFont="1" applyFill="1" applyBorder="1"/>
    <xf numFmtId="0" fontId="2" fillId="0" borderId="6" xfId="0" applyFon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13" xfId="0" applyBorder="1"/>
    <xf numFmtId="0" fontId="0" fillId="0" borderId="2" xfId="0" applyBorder="1"/>
    <xf numFmtId="0" fontId="1" fillId="0" borderId="3" xfId="0" applyFont="1" applyFill="1" applyBorder="1"/>
    <xf numFmtId="0" fontId="0" fillId="0" borderId="15" xfId="0" applyBorder="1"/>
    <xf numFmtId="0" fontId="0" fillId="0" borderId="8" xfId="0" applyFill="1" applyBorder="1"/>
    <xf numFmtId="0" fontId="0" fillId="0" borderId="9" xfId="0" applyBorder="1" applyAlignment="1"/>
    <xf numFmtId="0" fontId="0" fillId="0" borderId="1" xfId="0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2" xfId="0" applyBorder="1" applyAlignment="1">
      <alignment vertical="top"/>
    </xf>
    <xf numFmtId="0" fontId="1" fillId="0" borderId="0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2" fontId="0" fillId="0" borderId="3" xfId="0" applyNumberFormat="1" applyBorder="1"/>
    <xf numFmtId="2" fontId="0" fillId="0" borderId="13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14" xfId="0" applyNumberFormat="1" applyBorder="1"/>
    <xf numFmtId="43" fontId="0" fillId="0" borderId="4" xfId="1" applyFont="1" applyBorder="1"/>
    <xf numFmtId="43" fontId="0" fillId="0" borderId="0" xfId="0" applyNumberFormat="1" applyAlignment="1"/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/>
    <xf numFmtId="0" fontId="0" fillId="0" borderId="1" xfId="0" applyBorder="1" applyAlignment="1"/>
    <xf numFmtId="0" fontId="0" fillId="0" borderId="3" xfId="0" applyFill="1" applyBorder="1" applyAlignment="1"/>
    <xf numFmtId="43" fontId="1" fillId="0" borderId="4" xfId="0" applyNumberFormat="1" applyFont="1" applyBorder="1"/>
    <xf numFmtId="2" fontId="1" fillId="0" borderId="0" xfId="0" applyNumberFormat="1" applyFont="1"/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Layout" topLeftCell="A85" zoomScaleNormal="100" workbookViewId="0">
      <selection activeCell="E100" sqref="E100"/>
    </sheetView>
  </sheetViews>
  <sheetFormatPr defaultRowHeight="14.4"/>
  <cols>
    <col min="1" max="1" width="6.21875" customWidth="1"/>
    <col min="6" max="6" width="12.88671875" customWidth="1"/>
    <col min="7" max="7" width="4.77734375" customWidth="1"/>
    <col min="8" max="8" width="9.44140625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2"/>
      <c r="K1" s="1"/>
      <c r="L1" s="1"/>
      <c r="M1" s="1"/>
    </row>
    <row r="2" spans="1:13">
      <c r="A2" s="1" t="s">
        <v>71</v>
      </c>
      <c r="B2" s="1"/>
      <c r="C2" s="1"/>
      <c r="D2" s="1"/>
      <c r="E2" s="1"/>
      <c r="F2" s="1"/>
      <c r="G2" s="1"/>
      <c r="H2" s="1"/>
      <c r="I2" s="1"/>
      <c r="J2" s="16"/>
      <c r="K2" s="1"/>
      <c r="L2" s="1"/>
      <c r="M2" s="1"/>
    </row>
    <row r="3" spans="1:13">
      <c r="A3" s="1" t="s">
        <v>1</v>
      </c>
      <c r="B3" s="1"/>
      <c r="C3" s="1"/>
      <c r="D3" s="1"/>
      <c r="E3" s="1"/>
      <c r="F3" s="1"/>
      <c r="G3" s="1"/>
      <c r="H3" s="1"/>
      <c r="I3" s="1"/>
      <c r="J3" s="12"/>
      <c r="K3" s="9"/>
      <c r="L3" s="9"/>
      <c r="M3" s="9"/>
    </row>
    <row r="4" spans="1:13">
      <c r="A4" s="1" t="s">
        <v>45</v>
      </c>
      <c r="B4" s="1"/>
      <c r="C4" s="1"/>
      <c r="D4" s="1"/>
      <c r="E4" s="1"/>
      <c r="F4" s="1"/>
      <c r="G4" s="1"/>
      <c r="H4" s="1"/>
      <c r="I4" s="1"/>
      <c r="J4" s="12"/>
      <c r="K4" s="9"/>
      <c r="L4" s="9"/>
      <c r="M4" s="9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2"/>
      <c r="K5" s="9"/>
      <c r="L5" s="9"/>
      <c r="M5" s="9"/>
    </row>
    <row r="6" spans="1:13">
      <c r="A6" s="1"/>
      <c r="B6" s="1"/>
      <c r="C6" s="1"/>
      <c r="D6" s="1"/>
      <c r="E6" s="1"/>
      <c r="F6" s="1" t="s">
        <v>50</v>
      </c>
      <c r="G6" s="1"/>
      <c r="H6" s="1"/>
      <c r="I6" s="1"/>
      <c r="J6" s="12"/>
      <c r="K6" s="9"/>
      <c r="L6" s="9"/>
      <c r="M6" s="9"/>
    </row>
    <row r="7" spans="1:13">
      <c r="A7" s="1"/>
      <c r="B7" s="1"/>
      <c r="C7" s="1" t="s">
        <v>51</v>
      </c>
      <c r="D7" s="1"/>
      <c r="E7" s="1"/>
      <c r="F7" s="1"/>
      <c r="G7" s="1"/>
      <c r="H7" s="1"/>
      <c r="I7" s="1"/>
      <c r="J7" s="12"/>
      <c r="K7" s="9"/>
      <c r="L7" s="9"/>
      <c r="M7" s="9"/>
    </row>
    <row r="8" spans="1:13">
      <c r="A8" s="1"/>
      <c r="B8" s="1"/>
      <c r="C8" s="1"/>
      <c r="D8" s="1" t="s">
        <v>52</v>
      </c>
      <c r="E8" s="1"/>
      <c r="F8" s="1"/>
      <c r="G8" s="1"/>
      <c r="H8" s="1"/>
      <c r="I8" s="1"/>
      <c r="J8" s="12"/>
      <c r="K8" s="9"/>
      <c r="L8" s="9"/>
      <c r="M8" s="9"/>
    </row>
    <row r="9" spans="1:13">
      <c r="A9" s="2"/>
      <c r="B9" s="2"/>
      <c r="C9" s="2"/>
      <c r="D9" s="2"/>
      <c r="E9" s="2"/>
      <c r="F9" s="2"/>
      <c r="G9" s="2"/>
      <c r="H9" s="2"/>
      <c r="I9" s="2"/>
      <c r="J9" s="12"/>
      <c r="K9" s="9"/>
      <c r="L9" s="9"/>
      <c r="M9" s="9"/>
    </row>
    <row r="10" spans="1:13" ht="16.8" customHeight="1">
      <c r="A10" s="17" t="s">
        <v>2</v>
      </c>
      <c r="B10" s="70" t="s">
        <v>3</v>
      </c>
      <c r="C10" s="72"/>
      <c r="D10" s="72"/>
      <c r="E10" s="71"/>
      <c r="F10" s="73" t="s">
        <v>63</v>
      </c>
      <c r="G10" s="74"/>
      <c r="H10" s="74"/>
      <c r="I10" s="75"/>
      <c r="J10" s="30"/>
      <c r="K10" s="30"/>
      <c r="L10" s="30"/>
      <c r="M10" s="30"/>
    </row>
    <row r="11" spans="1:13">
      <c r="A11" s="10"/>
      <c r="B11" s="2"/>
      <c r="C11" s="2"/>
      <c r="D11" s="2"/>
      <c r="E11" s="7"/>
      <c r="F11" s="68" t="s">
        <v>65</v>
      </c>
      <c r="G11" s="69"/>
      <c r="H11" s="68" t="s">
        <v>64</v>
      </c>
      <c r="I11" s="69"/>
      <c r="J11" s="30"/>
      <c r="K11" s="30"/>
      <c r="L11" s="30"/>
      <c r="M11" s="30"/>
    </row>
    <row r="12" spans="1:13">
      <c r="A12" s="33" t="s">
        <v>38</v>
      </c>
      <c r="B12" s="61" t="s">
        <v>5</v>
      </c>
      <c r="C12" s="62"/>
      <c r="D12" s="62"/>
      <c r="E12" s="63"/>
      <c r="F12" s="3"/>
      <c r="G12" s="4"/>
      <c r="H12" s="3"/>
      <c r="I12" s="4"/>
      <c r="J12" s="30"/>
      <c r="K12" s="30"/>
      <c r="L12" s="30"/>
      <c r="M12" s="30"/>
    </row>
    <row r="13" spans="1:13" ht="14.4" customHeight="1">
      <c r="A13" s="19">
        <v>1</v>
      </c>
      <c r="B13" s="49" t="s">
        <v>6</v>
      </c>
      <c r="C13" s="50"/>
      <c r="D13" s="50"/>
      <c r="E13" s="51"/>
      <c r="G13" s="6"/>
      <c r="I13" s="6"/>
      <c r="J13" s="34"/>
      <c r="K13" s="32"/>
      <c r="L13" s="30"/>
      <c r="M13" s="30"/>
    </row>
    <row r="14" spans="1:13">
      <c r="A14" s="19"/>
      <c r="B14" s="49"/>
      <c r="C14" s="50"/>
      <c r="D14" s="50"/>
      <c r="E14" s="51"/>
      <c r="F14" s="44">
        <v>166886.35</v>
      </c>
      <c r="G14" s="6"/>
      <c r="I14" s="6"/>
    </row>
    <row r="15" spans="1:13">
      <c r="A15" s="20"/>
      <c r="B15" s="58"/>
      <c r="C15" s="59"/>
      <c r="D15" s="59"/>
      <c r="E15" s="60"/>
      <c r="F15" s="5"/>
      <c r="G15" s="7"/>
      <c r="H15" s="2"/>
      <c r="I15" s="7"/>
    </row>
    <row r="16" spans="1:13">
      <c r="A16" s="19">
        <v>2</v>
      </c>
      <c r="B16" s="12" t="s">
        <v>7</v>
      </c>
      <c r="E16" s="6"/>
      <c r="F16" s="42">
        <f>F18+F19+F20</f>
        <v>66787.179999999993</v>
      </c>
      <c r="G16" s="6"/>
      <c r="I16" s="6"/>
    </row>
    <row r="17" spans="1:9">
      <c r="A17" s="19"/>
      <c r="B17" s="13" t="s">
        <v>4</v>
      </c>
      <c r="C17" s="2"/>
      <c r="D17" s="2"/>
      <c r="E17" s="7"/>
      <c r="F17" s="2"/>
      <c r="G17" s="7"/>
      <c r="H17" s="2"/>
      <c r="I17" s="7"/>
    </row>
    <row r="18" spans="1:9">
      <c r="A18" s="19"/>
      <c r="B18" s="15" t="s">
        <v>8</v>
      </c>
      <c r="C18" s="3"/>
      <c r="D18" s="3"/>
      <c r="E18" s="4"/>
      <c r="F18" s="3"/>
      <c r="G18" s="4"/>
      <c r="H18" s="3"/>
      <c r="I18" s="4"/>
    </row>
    <row r="19" spans="1:9">
      <c r="A19" s="19"/>
      <c r="B19" s="15" t="s">
        <v>9</v>
      </c>
      <c r="C19" s="3"/>
      <c r="D19" s="3"/>
      <c r="E19" s="4"/>
      <c r="F19" s="41">
        <v>400</v>
      </c>
      <c r="G19" s="4"/>
      <c r="H19" s="3"/>
      <c r="I19" s="4"/>
    </row>
    <row r="20" spans="1:9">
      <c r="A20" s="20"/>
      <c r="B20" s="15" t="s">
        <v>53</v>
      </c>
      <c r="C20" s="3"/>
      <c r="D20" s="3"/>
      <c r="E20" s="4"/>
      <c r="F20" s="43">
        <v>66387.179999999993</v>
      </c>
      <c r="G20" s="4"/>
      <c r="H20" s="3"/>
      <c r="I20" s="4"/>
    </row>
    <row r="21" spans="1:9" s="1" customFormat="1">
      <c r="A21" s="23">
        <v>3</v>
      </c>
      <c r="B21" s="15" t="s">
        <v>22</v>
      </c>
      <c r="C21" s="3"/>
      <c r="D21" s="3"/>
      <c r="E21" s="4"/>
      <c r="F21" s="3"/>
      <c r="G21" s="4"/>
      <c r="H21" s="3"/>
      <c r="I21" s="4"/>
    </row>
    <row r="22" spans="1:9">
      <c r="A22" s="23"/>
      <c r="B22" s="24" t="s">
        <v>44</v>
      </c>
      <c r="C22" s="3"/>
      <c r="D22" s="3"/>
      <c r="E22" s="4"/>
      <c r="F22" s="79">
        <f>F14+F16+F21</f>
        <v>233673.53</v>
      </c>
      <c r="G22" s="4"/>
      <c r="H22" s="3"/>
      <c r="I22" s="4"/>
    </row>
    <row r="23" spans="1:9">
      <c r="A23" s="33" t="s">
        <v>39</v>
      </c>
      <c r="B23" s="61" t="s">
        <v>10</v>
      </c>
      <c r="C23" s="62"/>
      <c r="D23" s="62"/>
      <c r="E23" s="63"/>
      <c r="F23" s="3"/>
      <c r="G23" s="4"/>
      <c r="H23" s="3"/>
      <c r="I23" s="4"/>
    </row>
    <row r="24" spans="1:9">
      <c r="A24" s="19"/>
      <c r="B24" s="12" t="s">
        <v>11</v>
      </c>
      <c r="E24" s="6"/>
      <c r="G24" s="6"/>
      <c r="H24" s="80">
        <f>H26+H34+H52+H53+H67+H69+H79</f>
        <v>141910.02000000002</v>
      </c>
      <c r="I24" s="6"/>
    </row>
    <row r="25" spans="1:9">
      <c r="A25" s="20"/>
      <c r="B25" s="13" t="s">
        <v>4</v>
      </c>
      <c r="C25" s="2"/>
      <c r="D25" s="2"/>
      <c r="E25" s="7"/>
      <c r="F25" s="2"/>
      <c r="G25" s="7"/>
      <c r="H25" s="2"/>
      <c r="I25" s="7"/>
    </row>
    <row r="26" spans="1:9">
      <c r="A26" s="19">
        <v>1</v>
      </c>
      <c r="B26" s="12" t="s">
        <v>12</v>
      </c>
      <c r="E26" s="6"/>
      <c r="G26" s="6"/>
      <c r="H26" s="45">
        <f>H32+H30</f>
        <v>29580</v>
      </c>
      <c r="I26" s="6"/>
    </row>
    <row r="27" spans="1:9">
      <c r="A27" s="19"/>
      <c r="B27" s="12" t="s">
        <v>4</v>
      </c>
      <c r="E27" s="6"/>
      <c r="G27" s="6"/>
      <c r="I27" s="6"/>
    </row>
    <row r="28" spans="1:9">
      <c r="A28" s="19"/>
      <c r="B28" s="12" t="s">
        <v>31</v>
      </c>
      <c r="E28" s="6"/>
      <c r="G28" s="6"/>
      <c r="I28" s="6"/>
    </row>
    <row r="29" spans="1:9">
      <c r="A29" s="19"/>
      <c r="B29" s="49" t="s">
        <v>13</v>
      </c>
      <c r="C29" s="50"/>
      <c r="D29" s="50"/>
      <c r="E29" s="51"/>
      <c r="F29" s="22"/>
      <c r="G29" s="6"/>
      <c r="I29" s="6"/>
    </row>
    <row r="30" spans="1:9">
      <c r="A30" s="19"/>
      <c r="B30" s="58"/>
      <c r="C30" s="59"/>
      <c r="D30" s="59"/>
      <c r="E30" s="60"/>
      <c r="G30" s="7"/>
      <c r="H30" s="37">
        <v>14355</v>
      </c>
      <c r="I30" s="7"/>
    </row>
    <row r="31" spans="1:9">
      <c r="A31" s="19"/>
      <c r="B31" s="47" t="s">
        <v>14</v>
      </c>
      <c r="C31" s="47"/>
      <c r="D31" s="47"/>
      <c r="E31" s="47"/>
      <c r="F31" s="21"/>
      <c r="G31" s="8"/>
      <c r="H31" s="25"/>
      <c r="I31" s="8"/>
    </row>
    <row r="32" spans="1:9">
      <c r="A32" s="20"/>
      <c r="B32" s="59"/>
      <c r="C32" s="59"/>
      <c r="D32" s="59"/>
      <c r="E32" s="59"/>
      <c r="F32" s="5"/>
      <c r="G32" s="7"/>
      <c r="H32" s="37">
        <v>15225</v>
      </c>
      <c r="I32" s="7"/>
    </row>
    <row r="33" spans="1:9">
      <c r="A33" s="19">
        <v>2</v>
      </c>
      <c r="B33" s="67" t="s">
        <v>40</v>
      </c>
      <c r="C33" s="67"/>
      <c r="D33" s="67"/>
      <c r="E33" s="67"/>
      <c r="F33" s="22"/>
      <c r="G33" s="6"/>
      <c r="I33" s="6"/>
    </row>
    <row r="34" spans="1:9">
      <c r="A34" s="19"/>
      <c r="B34" s="67"/>
      <c r="C34" s="67"/>
      <c r="D34" s="67"/>
      <c r="E34" s="67"/>
      <c r="F34" s="22"/>
      <c r="G34" s="6"/>
      <c r="H34" s="45">
        <f>H39+H45+H50</f>
        <v>31788</v>
      </c>
      <c r="I34" s="6"/>
    </row>
    <row r="35" spans="1:9" s="1" customFormat="1">
      <c r="A35" s="19"/>
      <c r="B35" s="2" t="s">
        <v>4</v>
      </c>
      <c r="C35" s="2"/>
      <c r="D35" s="2"/>
      <c r="E35" s="2"/>
      <c r="F35" s="5"/>
      <c r="G35" s="7"/>
      <c r="H35" s="2"/>
      <c r="I35" s="7"/>
    </row>
    <row r="36" spans="1:9" s="1" customFormat="1">
      <c r="A36" s="19"/>
      <c r="B36" s="67" t="s">
        <v>24</v>
      </c>
      <c r="C36" s="67"/>
      <c r="D36" s="67"/>
      <c r="E36" s="67"/>
      <c r="F36" s="21"/>
      <c r="G36" s="8"/>
      <c r="H36" s="25"/>
      <c r="I36" s="8"/>
    </row>
    <row r="37" spans="1:9" s="1" customFormat="1">
      <c r="A37" s="19"/>
      <c r="B37" s="67"/>
      <c r="C37" s="67"/>
      <c r="D37" s="67"/>
      <c r="E37" s="67"/>
      <c r="F37" s="22"/>
      <c r="G37" s="6"/>
      <c r="H37" s="9"/>
      <c r="I37" s="6"/>
    </row>
    <row r="38" spans="1:9" s="1" customFormat="1">
      <c r="A38" s="19"/>
      <c r="B38" s="52" t="s">
        <v>46</v>
      </c>
      <c r="C38" s="53"/>
      <c r="D38" s="53"/>
      <c r="E38" s="54"/>
      <c r="F38" s="22"/>
      <c r="G38" s="6"/>
      <c r="H38" s="9"/>
      <c r="I38" s="6"/>
    </row>
    <row r="39" spans="1:9" s="1" customFormat="1">
      <c r="A39" s="19"/>
      <c r="B39" s="55"/>
      <c r="C39" s="56"/>
      <c r="D39" s="56"/>
      <c r="E39" s="57"/>
      <c r="G39" s="7"/>
      <c r="H39" s="37">
        <v>10962</v>
      </c>
      <c r="I39" s="7"/>
    </row>
    <row r="40" spans="1:9" s="1" customFormat="1">
      <c r="A40" s="19"/>
      <c r="B40" s="52" t="s">
        <v>49</v>
      </c>
      <c r="C40" s="53"/>
      <c r="D40" s="53"/>
      <c r="E40" s="54"/>
      <c r="F40" s="21"/>
      <c r="G40" s="8"/>
      <c r="H40" s="25"/>
      <c r="I40" s="8"/>
    </row>
    <row r="41" spans="1:9" s="1" customFormat="1">
      <c r="A41" s="19"/>
      <c r="B41" s="52"/>
      <c r="C41" s="53"/>
      <c r="D41" s="53"/>
      <c r="E41" s="54"/>
      <c r="F41" s="22"/>
      <c r="G41" s="6"/>
      <c r="H41" s="9"/>
      <c r="I41" s="6"/>
    </row>
    <row r="42" spans="1:9" s="1" customFormat="1">
      <c r="A42" s="19"/>
      <c r="B42" s="52"/>
      <c r="C42" s="53"/>
      <c r="D42" s="53"/>
      <c r="E42" s="54"/>
      <c r="F42" s="22"/>
      <c r="G42" s="6"/>
      <c r="H42" s="9"/>
      <c r="I42" s="6"/>
    </row>
    <row r="43" spans="1:9" s="1" customFormat="1">
      <c r="A43" s="19"/>
      <c r="B43" s="52"/>
      <c r="C43" s="53"/>
      <c r="D43" s="53"/>
      <c r="E43" s="54"/>
      <c r="F43" s="22"/>
      <c r="G43" s="6"/>
      <c r="H43" s="9"/>
      <c r="I43" s="6"/>
    </row>
    <row r="44" spans="1:9" s="1" customFormat="1">
      <c r="A44" s="19"/>
      <c r="B44" s="52"/>
      <c r="C44" s="53"/>
      <c r="D44" s="53"/>
      <c r="E44" s="54"/>
      <c r="F44" s="22"/>
      <c r="G44" s="6"/>
      <c r="H44" s="9"/>
      <c r="I44" s="6"/>
    </row>
    <row r="45" spans="1:9" s="1" customFormat="1">
      <c r="A45" s="19"/>
      <c r="B45" s="55"/>
      <c r="C45" s="56"/>
      <c r="D45" s="56"/>
      <c r="E45" s="57"/>
      <c r="F45" s="5"/>
      <c r="G45" s="7"/>
      <c r="H45" s="37">
        <v>14007</v>
      </c>
      <c r="I45" s="7"/>
    </row>
    <row r="46" spans="1:9" s="1" customFormat="1">
      <c r="A46" s="19"/>
      <c r="B46" s="52" t="s">
        <v>25</v>
      </c>
      <c r="C46" s="53"/>
      <c r="D46" s="53"/>
      <c r="E46" s="54"/>
      <c r="F46" s="21"/>
      <c r="G46" s="8"/>
      <c r="H46" s="25"/>
      <c r="I46" s="8"/>
    </row>
    <row r="47" spans="1:9" s="1" customFormat="1">
      <c r="A47" s="19"/>
      <c r="B47" s="52"/>
      <c r="C47" s="53"/>
      <c r="D47" s="53"/>
      <c r="E47" s="54"/>
      <c r="F47" s="22"/>
      <c r="G47" s="6"/>
      <c r="H47" s="9"/>
      <c r="I47" s="6"/>
    </row>
    <row r="48" spans="1:9" s="1" customFormat="1">
      <c r="A48" s="19"/>
      <c r="B48" s="55"/>
      <c r="C48" s="56"/>
      <c r="D48" s="56"/>
      <c r="E48" s="57"/>
      <c r="F48" s="5"/>
      <c r="G48" s="7"/>
      <c r="H48" s="2"/>
      <c r="I48" s="7"/>
    </row>
    <row r="49" spans="1:9" s="1" customFormat="1">
      <c r="A49" s="19"/>
      <c r="B49" s="81" t="s">
        <v>26</v>
      </c>
      <c r="C49" s="82"/>
      <c r="D49" s="82"/>
      <c r="E49" s="83"/>
      <c r="F49" s="21"/>
      <c r="G49" s="8"/>
      <c r="H49" s="25"/>
      <c r="I49" s="8"/>
    </row>
    <row r="50" spans="1:9">
      <c r="A50" s="20"/>
      <c r="B50" s="55"/>
      <c r="C50" s="56"/>
      <c r="D50" s="56"/>
      <c r="E50" s="57"/>
      <c r="F50" s="5"/>
      <c r="G50" s="7"/>
      <c r="H50" s="37">
        <v>6819</v>
      </c>
      <c r="I50" s="7"/>
    </row>
    <row r="51" spans="1:9">
      <c r="A51" s="18">
        <v>3</v>
      </c>
      <c r="B51" s="25" t="s">
        <v>37</v>
      </c>
      <c r="C51" s="1"/>
      <c r="D51" s="1"/>
      <c r="E51" s="1"/>
      <c r="F51" s="21"/>
      <c r="G51" s="8"/>
      <c r="H51" s="25"/>
      <c r="I51" s="8"/>
    </row>
    <row r="52" spans="1:9">
      <c r="A52" s="20"/>
      <c r="B52" s="76" t="s">
        <v>36</v>
      </c>
      <c r="C52" s="77"/>
      <c r="D52" s="77"/>
      <c r="E52" s="27"/>
      <c r="F52" s="5"/>
      <c r="G52" s="6"/>
      <c r="H52" s="36">
        <v>14949</v>
      </c>
      <c r="I52" s="6"/>
    </row>
    <row r="53" spans="1:9" s="1" customFormat="1">
      <c r="A53" s="19">
        <v>4</v>
      </c>
      <c r="B53" s="12" t="s">
        <v>15</v>
      </c>
      <c r="E53" s="8"/>
      <c r="F53" s="21"/>
      <c r="G53" s="8"/>
      <c r="H53" s="40">
        <f>F55+H56+F57+F58+H59+F60+H61+F62</f>
        <v>22713.52</v>
      </c>
      <c r="I53" s="8"/>
    </row>
    <row r="54" spans="1:9" s="1" customFormat="1">
      <c r="A54" s="19"/>
      <c r="B54" s="13" t="s">
        <v>4</v>
      </c>
      <c r="C54" s="2"/>
      <c r="D54" s="2"/>
      <c r="E54" s="2"/>
      <c r="F54" s="5"/>
      <c r="G54" s="7"/>
      <c r="H54" s="2"/>
      <c r="I54" s="7"/>
    </row>
    <row r="55" spans="1:9" s="1" customFormat="1">
      <c r="A55" s="19"/>
      <c r="B55" s="15" t="s">
        <v>16</v>
      </c>
      <c r="C55" s="3"/>
      <c r="D55" s="3"/>
      <c r="E55" s="3"/>
      <c r="F55" s="11"/>
      <c r="G55" s="4"/>
      <c r="H55" s="3"/>
      <c r="I55" s="4"/>
    </row>
    <row r="56" spans="1:9" s="1" customFormat="1">
      <c r="A56" s="19"/>
      <c r="B56" s="13" t="s">
        <v>32</v>
      </c>
      <c r="C56" s="2"/>
      <c r="D56" s="2"/>
      <c r="E56" s="2"/>
      <c r="G56" s="4"/>
      <c r="H56" s="35">
        <v>160</v>
      </c>
      <c r="I56" s="4"/>
    </row>
    <row r="57" spans="1:9" s="1" customFormat="1">
      <c r="A57" s="19"/>
      <c r="B57" s="15" t="s">
        <v>17</v>
      </c>
      <c r="C57" s="3"/>
      <c r="D57" s="3"/>
      <c r="E57" s="3"/>
      <c r="F57" s="11"/>
      <c r="G57" s="4"/>
      <c r="H57" s="3"/>
      <c r="I57" s="4"/>
    </row>
    <row r="58" spans="1:9" s="1" customFormat="1">
      <c r="A58" s="19"/>
      <c r="B58" s="15" t="s">
        <v>18</v>
      </c>
      <c r="C58" s="3"/>
      <c r="D58" s="3"/>
      <c r="E58" s="3"/>
      <c r="F58" s="11"/>
      <c r="G58" s="4"/>
      <c r="H58" s="3"/>
      <c r="I58" s="4"/>
    </row>
    <row r="59" spans="1:9" s="1" customFormat="1">
      <c r="A59" s="19"/>
      <c r="B59" s="15" t="s">
        <v>19</v>
      </c>
      <c r="C59" s="3"/>
      <c r="D59" s="3"/>
      <c r="E59" s="4"/>
      <c r="G59" s="4"/>
      <c r="H59" s="35">
        <v>3405</v>
      </c>
      <c r="I59" s="4"/>
    </row>
    <row r="60" spans="1:9">
      <c r="A60" s="19"/>
      <c r="B60" s="15" t="s">
        <v>20</v>
      </c>
      <c r="C60" s="3"/>
      <c r="D60" s="3"/>
      <c r="E60" s="3"/>
      <c r="F60" s="11"/>
      <c r="G60" s="4"/>
      <c r="H60" s="3"/>
      <c r="I60" s="4"/>
    </row>
    <row r="61" spans="1:9" ht="29.4" customHeight="1">
      <c r="A61" s="19"/>
      <c r="B61" s="64" t="s">
        <v>30</v>
      </c>
      <c r="C61" s="65"/>
      <c r="D61" s="65"/>
      <c r="E61" s="66"/>
      <c r="F61" s="11"/>
      <c r="G61" s="7"/>
      <c r="H61" s="5">
        <v>19148.52</v>
      </c>
      <c r="I61" s="7"/>
    </row>
    <row r="62" spans="1:9" s="1" customFormat="1" ht="15.6" customHeight="1">
      <c r="A62" s="19"/>
      <c r="B62" s="15" t="s">
        <v>21</v>
      </c>
      <c r="C62" s="3"/>
      <c r="D62" s="3"/>
      <c r="E62" s="3"/>
      <c r="F62" s="5"/>
      <c r="G62" s="7"/>
      <c r="H62" s="2"/>
      <c r="I62" s="7"/>
    </row>
    <row r="63" spans="1:9" s="1" customFormat="1">
      <c r="A63" s="31">
        <v>5</v>
      </c>
      <c r="B63" s="46" t="s">
        <v>41</v>
      </c>
      <c r="C63" s="47"/>
      <c r="D63" s="47"/>
      <c r="E63" s="48"/>
      <c r="F63" s="21"/>
      <c r="G63" s="8"/>
      <c r="H63" s="25"/>
      <c r="I63" s="8"/>
    </row>
    <row r="64" spans="1:9" s="1" customFormat="1">
      <c r="A64" s="20"/>
      <c r="B64" s="49"/>
      <c r="C64" s="50"/>
      <c r="D64" s="50"/>
      <c r="E64" s="51"/>
      <c r="F64" s="5"/>
      <c r="G64" s="7"/>
      <c r="H64" s="2"/>
      <c r="I64" s="7"/>
    </row>
    <row r="65" spans="1:9" s="1" customFormat="1" ht="14.4" hidden="1" customHeight="1">
      <c r="A65" s="18"/>
      <c r="B65" s="78"/>
      <c r="C65" s="28"/>
      <c r="D65" s="28"/>
      <c r="E65" s="29"/>
      <c r="F65" s="22"/>
      <c r="G65" s="6"/>
      <c r="H65" s="9"/>
      <c r="I65" s="6"/>
    </row>
    <row r="66" spans="1:9" s="1" customFormat="1" ht="14.4" customHeight="1">
      <c r="A66" s="19">
        <v>6</v>
      </c>
      <c r="B66" s="46" t="s">
        <v>23</v>
      </c>
      <c r="C66" s="47"/>
      <c r="D66" s="47"/>
      <c r="E66" s="48"/>
      <c r="F66" s="22"/>
      <c r="G66" s="6"/>
      <c r="H66" s="9"/>
      <c r="I66" s="6"/>
    </row>
    <row r="67" spans="1:9" s="1" customFormat="1" ht="14.4" customHeight="1">
      <c r="A67" s="19"/>
      <c r="B67" s="49"/>
      <c r="C67" s="50"/>
      <c r="D67" s="50"/>
      <c r="E67" s="51"/>
      <c r="G67" s="6"/>
      <c r="H67" s="36">
        <v>614</v>
      </c>
      <c r="I67" s="6"/>
    </row>
    <row r="68" spans="1:9" s="1" customFormat="1" ht="14.4" customHeight="1">
      <c r="A68" s="20"/>
      <c r="B68" s="49"/>
      <c r="C68" s="50"/>
      <c r="D68" s="50"/>
      <c r="E68" s="51"/>
      <c r="F68" s="5"/>
      <c r="G68" s="7"/>
      <c r="H68" s="2"/>
      <c r="I68" s="7"/>
    </row>
    <row r="69" spans="1:9">
      <c r="A69" s="19">
        <v>7</v>
      </c>
      <c r="B69" s="21" t="s">
        <v>42</v>
      </c>
      <c r="C69" s="25"/>
      <c r="D69" s="25"/>
      <c r="E69" s="8"/>
      <c r="G69" s="6"/>
      <c r="H69" s="36">
        <f>H71+H72+H73+H74+H75+H76+H77+H78</f>
        <v>19652.5</v>
      </c>
      <c r="I69" s="6"/>
    </row>
    <row r="70" spans="1:9">
      <c r="A70" s="19"/>
      <c r="B70" s="1" t="s">
        <v>27</v>
      </c>
      <c r="E70" s="6"/>
      <c r="F70" s="9"/>
      <c r="G70" s="6"/>
      <c r="I70" s="6"/>
    </row>
    <row r="71" spans="1:9">
      <c r="A71" s="19"/>
      <c r="B71" s="5" t="s">
        <v>43</v>
      </c>
      <c r="C71" s="2"/>
      <c r="D71" s="2"/>
      <c r="E71" s="7"/>
      <c r="F71" s="2"/>
      <c r="G71" s="7"/>
      <c r="H71" s="37">
        <v>14125</v>
      </c>
      <c r="I71" s="7"/>
    </row>
    <row r="72" spans="1:9" s="1" customFormat="1">
      <c r="A72" s="19"/>
      <c r="B72" s="5" t="s">
        <v>47</v>
      </c>
      <c r="C72" s="2"/>
      <c r="D72" s="2"/>
      <c r="E72" s="7"/>
      <c r="F72" s="3"/>
      <c r="G72" s="7"/>
      <c r="H72" s="37">
        <v>1806</v>
      </c>
      <c r="I72" s="7"/>
    </row>
    <row r="73" spans="1:9">
      <c r="A73" s="19"/>
      <c r="B73" s="11" t="s">
        <v>28</v>
      </c>
      <c r="C73" s="3"/>
      <c r="D73" s="3"/>
      <c r="E73" s="4"/>
      <c r="F73" s="3"/>
      <c r="G73" s="4"/>
      <c r="H73" s="35">
        <v>671.5</v>
      </c>
      <c r="I73" s="4"/>
    </row>
    <row r="74" spans="1:9">
      <c r="A74" s="19"/>
      <c r="B74" s="11" t="s">
        <v>29</v>
      </c>
      <c r="C74" s="3"/>
      <c r="D74" s="3"/>
      <c r="E74" s="4"/>
      <c r="F74" s="3"/>
      <c r="G74" s="4"/>
      <c r="H74" s="35">
        <v>150</v>
      </c>
      <c r="I74" s="4"/>
    </row>
    <row r="75" spans="1:9">
      <c r="A75" s="19"/>
      <c r="B75" s="14" t="s">
        <v>67</v>
      </c>
      <c r="C75" s="3"/>
      <c r="D75" s="3"/>
      <c r="E75" s="3"/>
      <c r="F75" s="11"/>
      <c r="G75" s="4"/>
      <c r="H75" s="35">
        <v>320</v>
      </c>
      <c r="I75" s="4"/>
    </row>
    <row r="76" spans="1:9">
      <c r="A76" s="19"/>
      <c r="B76" s="14" t="s">
        <v>68</v>
      </c>
      <c r="C76" s="3"/>
      <c r="D76" s="3"/>
      <c r="E76" s="3"/>
      <c r="F76" s="11"/>
      <c r="G76" s="4"/>
      <c r="H76" s="35">
        <v>290</v>
      </c>
      <c r="I76" s="4"/>
    </row>
    <row r="77" spans="1:9">
      <c r="A77" s="19"/>
      <c r="B77" s="14" t="s">
        <v>69</v>
      </c>
      <c r="C77" s="3"/>
      <c r="D77" s="3"/>
      <c r="E77" s="3"/>
      <c r="F77" s="5"/>
      <c r="G77" s="4"/>
      <c r="H77" s="35">
        <v>360</v>
      </c>
      <c r="I77" s="4"/>
    </row>
    <row r="78" spans="1:9">
      <c r="A78" s="20"/>
      <c r="B78" s="14" t="s">
        <v>70</v>
      </c>
      <c r="C78" s="3"/>
      <c r="D78" s="3"/>
      <c r="E78" s="3"/>
      <c r="F78" s="3"/>
      <c r="G78" s="4"/>
      <c r="H78" s="35">
        <v>1930</v>
      </c>
      <c r="I78" s="4"/>
    </row>
    <row r="79" spans="1:9" s="1" customFormat="1">
      <c r="A79" s="19">
        <v>8</v>
      </c>
      <c r="B79" s="9" t="s">
        <v>33</v>
      </c>
      <c r="C79" s="9"/>
      <c r="D79" s="9"/>
      <c r="E79" s="6"/>
      <c r="G79" s="6"/>
      <c r="H79" s="39">
        <f>H81+H82+F83</f>
        <v>22613</v>
      </c>
      <c r="I79" s="6"/>
    </row>
    <row r="80" spans="1:9" s="1" customFormat="1">
      <c r="A80" s="19"/>
      <c r="B80" s="2" t="s">
        <v>34</v>
      </c>
      <c r="C80" s="2"/>
      <c r="D80" s="2"/>
      <c r="E80" s="7"/>
      <c r="F80" s="2"/>
      <c r="G80" s="7"/>
      <c r="H80" s="2"/>
      <c r="I80" s="7"/>
    </row>
    <row r="81" spans="1:9" s="1" customFormat="1">
      <c r="A81" s="19"/>
      <c r="B81" s="26" t="s">
        <v>66</v>
      </c>
      <c r="C81" s="2"/>
      <c r="D81" s="2"/>
      <c r="E81" s="7"/>
      <c r="F81" s="11"/>
      <c r="G81" s="4"/>
      <c r="H81" s="38">
        <v>18009</v>
      </c>
      <c r="I81" s="7"/>
    </row>
    <row r="82" spans="1:9" s="1" customFormat="1">
      <c r="A82" s="19"/>
      <c r="B82" s="26" t="s">
        <v>48</v>
      </c>
      <c r="C82" s="2"/>
      <c r="D82" s="2"/>
      <c r="E82" s="7"/>
      <c r="G82" s="7"/>
      <c r="H82" s="38">
        <v>4604</v>
      </c>
      <c r="I82" s="7"/>
    </row>
    <row r="83" spans="1:9" s="1" customFormat="1">
      <c r="A83" s="20"/>
      <c r="B83" s="14" t="s">
        <v>35</v>
      </c>
      <c r="C83" s="3"/>
      <c r="D83" s="3"/>
      <c r="E83" s="4"/>
      <c r="F83" s="3"/>
      <c r="G83" s="4"/>
      <c r="H83" s="3"/>
      <c r="I83" s="4"/>
    </row>
    <row r="84" spans="1:9" s="1" customFormat="1">
      <c r="A84" s="9"/>
      <c r="B84" s="9"/>
      <c r="C84" s="9"/>
      <c r="D84" s="9"/>
      <c r="E84" s="9"/>
      <c r="F84" s="9"/>
      <c r="G84" s="9"/>
      <c r="H84" s="9"/>
      <c r="I84" s="9"/>
    </row>
    <row r="85" spans="1:9">
      <c r="B85" s="1" t="s">
        <v>54</v>
      </c>
      <c r="C85" s="1"/>
      <c r="D85" s="1"/>
      <c r="E85" s="1"/>
      <c r="F85" s="1"/>
      <c r="G85" s="1"/>
      <c r="H85" s="1"/>
    </row>
    <row r="86" spans="1:9">
      <c r="B86" s="1" t="s">
        <v>55</v>
      </c>
      <c r="C86" s="1" t="s">
        <v>56</v>
      </c>
      <c r="D86" s="1"/>
      <c r="E86" s="1"/>
      <c r="F86" s="45">
        <f>F88+F89+F90+F91</f>
        <v>764013.09000000008</v>
      </c>
      <c r="G86" s="1"/>
      <c r="H86" s="1"/>
      <c r="I86" s="1"/>
    </row>
    <row r="87" spans="1:9">
      <c r="B87" s="1"/>
      <c r="C87" s="1"/>
      <c r="D87" s="1"/>
      <c r="E87" s="1"/>
      <c r="F87" s="1"/>
      <c r="G87" s="1"/>
      <c r="H87" s="1"/>
    </row>
    <row r="88" spans="1:9">
      <c r="B88" s="1" t="s">
        <v>57</v>
      </c>
      <c r="C88" s="1"/>
      <c r="D88" s="1"/>
      <c r="E88" s="1"/>
      <c r="F88" s="45">
        <v>548334.41</v>
      </c>
      <c r="G88" s="1"/>
      <c r="H88" s="1"/>
    </row>
    <row r="89" spans="1:9">
      <c r="B89" s="1" t="s">
        <v>58</v>
      </c>
      <c r="C89" s="1"/>
      <c r="D89" s="1"/>
      <c r="E89" s="1"/>
      <c r="F89" s="45">
        <v>80970</v>
      </c>
      <c r="G89" s="1"/>
      <c r="H89" s="1"/>
    </row>
    <row r="90" spans="1:9">
      <c r="B90" s="1" t="s">
        <v>59</v>
      </c>
      <c r="C90" s="1"/>
      <c r="D90" s="1"/>
      <c r="E90" s="1"/>
      <c r="F90" s="45">
        <v>134708.68</v>
      </c>
      <c r="G90" s="1"/>
      <c r="H90" s="1"/>
    </row>
    <row r="91" spans="1:9">
      <c r="B91" s="1"/>
      <c r="C91" s="1"/>
      <c r="D91" s="1"/>
      <c r="E91" s="1"/>
      <c r="F91" s="45"/>
      <c r="G91" s="1"/>
      <c r="H91" s="1"/>
    </row>
    <row r="92" spans="1:9">
      <c r="B92" s="1" t="s">
        <v>62</v>
      </c>
      <c r="C92" s="1"/>
      <c r="D92" s="1"/>
      <c r="E92" s="1"/>
      <c r="F92" s="45">
        <f>F93+F94</f>
        <v>156623.41</v>
      </c>
      <c r="G92" s="1"/>
      <c r="H92" s="1"/>
    </row>
    <row r="93" spans="1:9">
      <c r="B93" s="1" t="s">
        <v>55</v>
      </c>
      <c r="C93" s="1" t="s">
        <v>60</v>
      </c>
      <c r="D93" s="1"/>
      <c r="E93" s="1"/>
      <c r="F93" s="45">
        <v>22352.02</v>
      </c>
      <c r="G93" s="1"/>
      <c r="H93" s="1"/>
    </row>
    <row r="94" spans="1:9">
      <c r="B94" s="1"/>
      <c r="C94" s="1" t="s">
        <v>61</v>
      </c>
      <c r="D94" s="1"/>
      <c r="E94" s="1"/>
      <c r="F94" s="45">
        <v>134271.39000000001</v>
      </c>
      <c r="G94" s="1"/>
      <c r="H94" s="1"/>
    </row>
    <row r="95" spans="1:9">
      <c r="B95" s="1"/>
      <c r="C95" s="1"/>
      <c r="D95" s="1"/>
      <c r="E95" s="1"/>
      <c r="F95" s="1"/>
      <c r="G95" s="1"/>
      <c r="H95" s="1"/>
    </row>
    <row r="96" spans="1:9">
      <c r="B96" s="1" t="s">
        <v>72</v>
      </c>
      <c r="C96" s="1"/>
      <c r="D96" s="1"/>
      <c r="E96" s="1"/>
      <c r="F96" s="1"/>
      <c r="G96" s="1"/>
      <c r="H96" s="1"/>
    </row>
    <row r="97" spans="2:8">
      <c r="B97" s="1"/>
      <c r="C97" s="1"/>
      <c r="D97" s="1"/>
      <c r="E97" s="1"/>
      <c r="F97" s="1"/>
      <c r="G97" s="1"/>
      <c r="H97" s="1"/>
    </row>
    <row r="98" spans="2:8">
      <c r="B98" s="1" t="s">
        <v>74</v>
      </c>
      <c r="C98" s="1"/>
      <c r="D98" s="1"/>
      <c r="E98" s="1"/>
      <c r="F98" s="1"/>
      <c r="G98" s="1"/>
      <c r="H98" s="1"/>
    </row>
    <row r="99" spans="2:8">
      <c r="B99" s="1" t="s">
        <v>73</v>
      </c>
      <c r="C99" s="1"/>
      <c r="D99" s="1"/>
      <c r="E99" s="1"/>
      <c r="F99" s="1"/>
      <c r="G99" s="1"/>
      <c r="H99" s="1"/>
    </row>
    <row r="100" spans="2:8">
      <c r="B100" s="1" t="s">
        <v>75</v>
      </c>
      <c r="C100" s="1"/>
      <c r="D100" s="1"/>
    </row>
  </sheetData>
  <mergeCells count="18">
    <mergeCell ref="B12:E12"/>
    <mergeCell ref="B10:E10"/>
    <mergeCell ref="F10:I10"/>
    <mergeCell ref="F11:G11"/>
    <mergeCell ref="H11:I11"/>
    <mergeCell ref="B63:E64"/>
    <mergeCell ref="B66:E68"/>
    <mergeCell ref="B13:E15"/>
    <mergeCell ref="B29:E30"/>
    <mergeCell ref="B31:E32"/>
    <mergeCell ref="B23:E23"/>
    <mergeCell ref="B38:E39"/>
    <mergeCell ref="B40:E45"/>
    <mergeCell ref="B46:E48"/>
    <mergeCell ref="B49:E50"/>
    <mergeCell ref="B61:E61"/>
    <mergeCell ref="B33:E34"/>
    <mergeCell ref="B36:E3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Семья</cp:lastModifiedBy>
  <cp:lastPrinted>2012-05-20T09:08:02Z</cp:lastPrinted>
  <dcterms:created xsi:type="dcterms:W3CDTF">2011-06-07T08:12:04Z</dcterms:created>
  <dcterms:modified xsi:type="dcterms:W3CDTF">2012-05-20T09:15:55Z</dcterms:modified>
</cp:coreProperties>
</file>